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eshi.akshay\Downloads\"/>
    </mc:Choice>
  </mc:AlternateContent>
  <xr:revisionPtr revIDLastSave="0" documentId="8_{B70DE16E-F689-4F20-8E42-E6741DA72408}" xr6:coauthVersionLast="36" xr6:coauthVersionMax="36" xr10:uidLastSave="{00000000-0000-0000-0000-000000000000}"/>
  <bookViews>
    <workbookView xWindow="0" yWindow="0" windowWidth="23040" windowHeight="9228" xr2:uid="{DEA44EAA-D122-4E3D-B494-9E978C7DAB5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1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1" i="2"/>
</calcChain>
</file>

<file path=xl/sharedStrings.xml><?xml version="1.0" encoding="utf-8"?>
<sst xmlns="http://schemas.openxmlformats.org/spreadsheetml/2006/main" count="209" uniqueCount="34">
  <si>
    <t>Scheme Name</t>
  </si>
  <si>
    <t>Company Name</t>
  </si>
  <si>
    <t>Asset Type</t>
  </si>
  <si>
    <t>NHPC Ltd. 8.85% (11-Feb-26)</t>
  </si>
  <si>
    <t>Corporate Debt</t>
  </si>
  <si>
    <t>Mangalore Refinery &amp; Petrochemicals Ltd. -SR-3 06.18% (29-Dec-25)</t>
  </si>
  <si>
    <t>Export-Import Bank Of India SR-Y-03 07.10% (18-Mar-26)</t>
  </si>
  <si>
    <t>Small Industries Development Bank of India SR-V 07.23 % (09-Mar-26)</t>
  </si>
  <si>
    <t>REC Ltd.-SR-214 07.32% (28-Feb-26)</t>
  </si>
  <si>
    <t>08.21% Maharashtra SDL - 09-Dec-2025</t>
  </si>
  <si>
    <t>Government Securities</t>
  </si>
  <si>
    <t>08.27% Madhya Pradesh SDL - 23-Dec-2025</t>
  </si>
  <si>
    <t>08.28% Karnataka SDL - 06-Mar-2026</t>
  </si>
  <si>
    <t>08.51% West Bengal SDL - 10-Feb-2026</t>
  </si>
  <si>
    <t>06.99% Gujarat SDL - 31-Mar-2026</t>
  </si>
  <si>
    <t>Indian Railway Finance Corpn Ltd. 09.09% (31-Mar-26)</t>
  </si>
  <si>
    <t>08.69% Tamil Nadu SDL - 24-Feb-2026</t>
  </si>
  <si>
    <t>08.53% West Bengal SDL - 10-Feb-2026</t>
  </si>
  <si>
    <t>08.54% Bihar SDL - 10-Feb-2026</t>
  </si>
  <si>
    <t>08.51% Maharashtra SDL - 09-Mar-2026</t>
  </si>
  <si>
    <t>08.65% Rajasthan SDL - 24-Feb-2026</t>
  </si>
  <si>
    <t>National Bank For Agriculture &amp; Rural Development SR 23A 7.40% (30-Jan-26)</t>
  </si>
  <si>
    <t>08.39% Andhra Pradesh SDL - 27-Jan-2026</t>
  </si>
  <si>
    <t>Power Finance Corporation Ltd. SR-227-BD 7.58% (15-Jan-26)</t>
  </si>
  <si>
    <t>REC Ltd.-SR-219-BD 07.60% (28-Feb-26)</t>
  </si>
  <si>
    <t>Indian Oil Corpn. Ltd. SR-XX 05.60% (23-Jan-26)</t>
  </si>
  <si>
    <t>06.18% Gujarat SDL - 31-Mar-2026</t>
  </si>
  <si>
    <t>Small Industries Development Bank of India SR-IX 07.59% (10-Feb-26)</t>
  </si>
  <si>
    <t>08.67% Karnataka SDL - 24-Feb-2026</t>
  </si>
  <si>
    <t>08.60% Bihar SDL - 09-Mar-2026</t>
  </si>
  <si>
    <t>Nifty AAA PSU Bond Plus SDL Apr 2026 50:50 Index</t>
  </si>
  <si>
    <t>-</t>
  </si>
  <si>
    <t>Mirae Asset Nifty AAA PSU Bond Plus SDL Apr 2026 50:50 Index Fund-Reg(G)</t>
  </si>
  <si>
    <t>Small Industries Development Bank of India Sr IV 07.11% (27-Feb-26)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</si>
</sst>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6" formatCode="0.0%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17" fontId="1" fillId="2" borderId="1" xfId="0" applyNumberFormat="1" applyFont="1" applyFill="1" applyBorder="1"/>
    <xf numFmtId="166" fontId="0" fillId="0" borderId="0" xfId="0" applyNumberFormat="1" applyAlignment="1">
      <alignment horizontal="center"/>
    </xf>
    <xf numFmtId="0" fontId="0" fillId="0" borderId="0" xfId="0"/>
    <xf numFmtId="17" fontId="1" fillId="2" borderId="1" xfId="0" applyNumberFormat="1" applyFont="1" applyFill="1" applyBorder="1"/>
    <xf numFmtId="10" fontId="0" fillId="0" borderId="0" xfId="0" applyNumberFormat="1"/>
    <xf numFmtId="0" fontId="0" fillId="0" borderId="0" xfId="0"/>
    <xf numFmtId="164" fontId="0" fillId="0" borderId="0" xfId="0" applyNumberFormat="1"/>
    <xf numFmtId="16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7340F-4E82-4009-B6BC-5DAA56BD1065}">
  <dimension ref="A1:W27"/>
  <sheetViews>
    <sheetView tabSelected="1" workbookViewId="0"/>
  </sheetViews>
  <sheetFormatPr defaultRowHeight="14.4" x14ac:dyDescent="0.3"/>
  <cols>
    <col min="1" max="1" width="42.6640625" bestFit="1" customWidth="1"/>
    <col min="2" max="2" width="65" bestFit="1" customWidth="1"/>
    <col min="3" max="3" width="7.21875" style="4" bestFit="1" customWidth="1"/>
    <col min="4" max="4" width="7" style="4" bestFit="1" customWidth="1"/>
    <col min="5" max="5" width="7" bestFit="1" customWidth="1"/>
    <col min="6" max="7" width="6.5546875" bestFit="1" customWidth="1"/>
    <col min="8" max="8" width="6.77734375" bestFit="1" customWidth="1"/>
    <col min="9" max="9" width="7" bestFit="1" customWidth="1"/>
    <col min="10" max="11" width="6.5546875" bestFit="1" customWidth="1"/>
    <col min="12" max="12" width="6.6640625" bestFit="1" customWidth="1"/>
    <col min="13" max="14" width="6.5546875" bestFit="1" customWidth="1"/>
    <col min="15" max="15" width="7.21875" bestFit="1" customWidth="1"/>
    <col min="16" max="16" width="6.5546875" bestFit="1" customWidth="1"/>
    <col min="17" max="17" width="7.21875" bestFit="1" customWidth="1"/>
    <col min="18" max="19" width="6.5546875" bestFit="1" customWidth="1"/>
    <col min="20" max="20" width="6.77734375" bestFit="1" customWidth="1"/>
    <col min="21" max="21" width="7.21875" bestFit="1" customWidth="1"/>
    <col min="22" max="22" width="7.5546875" bestFit="1" customWidth="1"/>
    <col min="23" max="23" width="33.77734375" bestFit="1" customWidth="1"/>
  </cols>
  <sheetData>
    <row r="1" spans="1:23" x14ac:dyDescent="0.3">
      <c r="A1" s="1" t="s">
        <v>0</v>
      </c>
      <c r="B1" s="1" t="s">
        <v>1</v>
      </c>
      <c r="C1" s="5">
        <v>45413</v>
      </c>
      <c r="D1" s="5">
        <v>45383</v>
      </c>
      <c r="E1" s="2">
        <v>45352</v>
      </c>
      <c r="F1" s="2">
        <v>45323</v>
      </c>
      <c r="G1" s="2">
        <v>45292</v>
      </c>
      <c r="H1" s="2">
        <v>45261</v>
      </c>
      <c r="I1" s="2">
        <v>45231</v>
      </c>
      <c r="J1" s="2">
        <v>45200</v>
      </c>
      <c r="K1" s="2">
        <v>45170</v>
      </c>
      <c r="L1" s="2">
        <v>45139</v>
      </c>
      <c r="M1" s="2">
        <v>45108</v>
      </c>
      <c r="N1" s="2">
        <v>45078</v>
      </c>
      <c r="O1" s="2">
        <v>45047</v>
      </c>
      <c r="P1" s="2">
        <v>45017</v>
      </c>
      <c r="Q1" s="2">
        <v>44986</v>
      </c>
      <c r="R1" s="2">
        <v>44958</v>
      </c>
      <c r="S1" s="2">
        <v>44927</v>
      </c>
      <c r="T1" s="2">
        <v>44896</v>
      </c>
      <c r="U1" s="2">
        <v>44866</v>
      </c>
      <c r="V1" s="2">
        <v>44835</v>
      </c>
      <c r="W1" s="1" t="s">
        <v>2</v>
      </c>
    </row>
    <row r="2" spans="1:23" x14ac:dyDescent="0.3">
      <c r="A2" t="s">
        <v>30</v>
      </c>
      <c r="B2" t="s">
        <v>3</v>
      </c>
      <c r="C2" s="9">
        <v>5.1111779052931731E-2</v>
      </c>
      <c r="D2" s="3">
        <v>4.5528668912634011E-2</v>
      </c>
      <c r="E2" s="3">
        <v>4.5586767769110033E-2</v>
      </c>
      <c r="F2" s="3">
        <v>4.3975429855912088E-2</v>
      </c>
      <c r="G2" s="3">
        <v>4.4118626584131675E-2</v>
      </c>
      <c r="H2" s="3">
        <v>4.4360462996226528E-2</v>
      </c>
      <c r="I2" s="3">
        <v>4.3830580082175719E-2</v>
      </c>
      <c r="J2" s="3">
        <v>4.3605215209579572E-2</v>
      </c>
      <c r="K2" s="3">
        <v>4.3832139347644399E-2</v>
      </c>
      <c r="L2" s="3">
        <v>4.3913408453261325E-2</v>
      </c>
      <c r="M2" s="3">
        <v>4.4320293684977981E-2</v>
      </c>
      <c r="N2" s="3">
        <v>4.2570542899428986E-2</v>
      </c>
      <c r="O2" s="3">
        <v>4.2613237843181662E-2</v>
      </c>
      <c r="P2" s="3">
        <v>4.2669361992613279E-2</v>
      </c>
      <c r="Q2" s="3">
        <v>4.5372082172430515E-2</v>
      </c>
      <c r="R2" s="3">
        <v>5.3718350522858775E-2</v>
      </c>
      <c r="S2" s="3">
        <v>5.9055410768483196E-2</v>
      </c>
      <c r="T2" s="3">
        <v>6.3941622003742982E-2</v>
      </c>
      <c r="U2" s="3">
        <v>7.5205913646924916E-2</v>
      </c>
      <c r="V2" s="3">
        <v>8.9142063025465179E-2</v>
      </c>
      <c r="W2" t="s">
        <v>4</v>
      </c>
    </row>
    <row r="3" spans="1:23" x14ac:dyDescent="0.3">
      <c r="A3" t="s">
        <v>30</v>
      </c>
      <c r="B3" t="s">
        <v>5</v>
      </c>
      <c r="C3" s="9">
        <v>5.4531136502186654E-2</v>
      </c>
      <c r="D3" s="3">
        <v>4.8560467913951244E-2</v>
      </c>
      <c r="E3" s="3">
        <v>4.8478124183660563E-2</v>
      </c>
      <c r="F3" s="3">
        <v>4.6628561182559841E-2</v>
      </c>
      <c r="G3" s="3">
        <v>4.6588728687577713E-2</v>
      </c>
      <c r="H3" s="3">
        <v>4.6876457697891741E-2</v>
      </c>
      <c r="I3" s="3">
        <v>4.6243359331598788E-2</v>
      </c>
      <c r="J3" s="3">
        <v>4.5861951020613086E-2</v>
      </c>
      <c r="K3" s="3">
        <v>4.5991164334423316E-2</v>
      </c>
      <c r="L3" s="3">
        <v>4.6032088909463767E-2</v>
      </c>
      <c r="M3" s="3">
        <v>4.6306429753710611E-2</v>
      </c>
      <c r="N3" s="3">
        <v>4.4361666084434433E-2</v>
      </c>
      <c r="O3" s="3">
        <v>4.4363943842092753E-2</v>
      </c>
      <c r="P3" s="3">
        <v>4.4285449400351111E-2</v>
      </c>
      <c r="Q3" s="3">
        <v>4.6929992801038135E-2</v>
      </c>
      <c r="R3" s="3">
        <v>5.5606401300756093E-2</v>
      </c>
      <c r="S3" s="3">
        <v>6.0812244016329196E-2</v>
      </c>
      <c r="T3" s="3">
        <v>6.5956764565258688E-2</v>
      </c>
      <c r="U3" s="3">
        <v>7.7403704150464991E-2</v>
      </c>
      <c r="V3" s="3">
        <v>9.1535451300540152E-2</v>
      </c>
      <c r="W3" t="s">
        <v>4</v>
      </c>
    </row>
    <row r="4" spans="1:23" x14ac:dyDescent="0.3">
      <c r="A4" t="s">
        <v>30</v>
      </c>
      <c r="B4" t="s">
        <v>6</v>
      </c>
      <c r="C4" s="9">
        <v>0</v>
      </c>
      <c r="D4" s="3">
        <v>4.9221088354486908E-2</v>
      </c>
      <c r="E4" s="3">
        <v>4.9214403242857634E-2</v>
      </c>
      <c r="F4" s="3">
        <v>4.7425429216426403E-2</v>
      </c>
      <c r="G4" s="3">
        <v>4.7524244749816931E-2</v>
      </c>
      <c r="H4" s="3">
        <v>4.773713602772757E-2</v>
      </c>
      <c r="I4" s="3">
        <v>4.7073254117458344E-2</v>
      </c>
      <c r="J4" s="3">
        <v>4.6790183928103135E-2</v>
      </c>
      <c r="K4" s="3">
        <v>4.6970710867969424E-2</v>
      </c>
      <c r="L4" s="3">
        <v>4.7038809831348866E-2</v>
      </c>
      <c r="M4" s="3">
        <v>4.7397608860578484E-2</v>
      </c>
      <c r="N4" s="3">
        <v>4.5393197482688954E-2</v>
      </c>
      <c r="O4" s="3">
        <v>4.5443010578040968E-2</v>
      </c>
      <c r="P4" s="3">
        <v>4.5531524391973603E-2</v>
      </c>
      <c r="Q4" s="3">
        <v>4.8235585352797185E-2</v>
      </c>
      <c r="R4" s="3">
        <v>5.7021201303852138E-2</v>
      </c>
      <c r="S4" s="3">
        <v>6.2475301344356804E-2</v>
      </c>
      <c r="T4" s="3">
        <v>6.7555762342321052E-2</v>
      </c>
      <c r="U4" s="3">
        <v>7.9584183913762527E-2</v>
      </c>
      <c r="V4" s="3">
        <v>9.4416553592584163E-2</v>
      </c>
      <c r="W4" t="s">
        <v>4</v>
      </c>
    </row>
    <row r="5" spans="1:23" x14ac:dyDescent="0.3">
      <c r="A5" t="s">
        <v>30</v>
      </c>
      <c r="B5" t="s">
        <v>7</v>
      </c>
      <c r="C5" s="9">
        <v>3.8676453526056163E-2</v>
      </c>
      <c r="D5" s="3">
        <v>3.4411771374710819E-2</v>
      </c>
      <c r="E5" s="3">
        <v>3.4397165155902687E-2</v>
      </c>
      <c r="F5" s="3">
        <v>3.3104157823371928E-2</v>
      </c>
      <c r="G5" s="3">
        <v>3.3220017995376099E-2</v>
      </c>
      <c r="H5" s="3">
        <v>3.3380432468975069E-2</v>
      </c>
      <c r="I5" s="3">
        <v>3.2940138290939766E-2</v>
      </c>
      <c r="J5" s="3">
        <v>3.2719096223039042E-2</v>
      </c>
      <c r="K5" s="3">
        <v>3.2859266091189714E-2</v>
      </c>
      <c r="L5" s="3">
        <v>3.2905424934573275E-2</v>
      </c>
      <c r="M5" s="3">
        <v>3.3180064752675889E-2</v>
      </c>
      <c r="N5" s="3">
        <v>3.1804377568790579E-2</v>
      </c>
      <c r="O5" s="3">
        <v>3.1848255582091388E-2</v>
      </c>
      <c r="P5" s="3">
        <v>3.1839953531393607E-2</v>
      </c>
      <c r="Q5" s="3">
        <v>3.3778997262604409E-2</v>
      </c>
      <c r="R5" s="3">
        <v>7.062735598653766E-2</v>
      </c>
      <c r="S5" s="3">
        <v>7.7409149417203213E-2</v>
      </c>
      <c r="T5" s="3">
        <v>6.7628304471851114E-2</v>
      </c>
      <c r="U5" s="3">
        <v>7.9621066454344094E-2</v>
      </c>
      <c r="V5" s="3">
        <v>9.4194549379739784E-2</v>
      </c>
      <c r="W5" t="s">
        <v>4</v>
      </c>
    </row>
    <row r="6" spans="1:23" x14ac:dyDescent="0.3">
      <c r="A6" t="s">
        <v>30</v>
      </c>
      <c r="B6" t="s">
        <v>8</v>
      </c>
      <c r="C6" s="9">
        <v>5.5380917247727E-2</v>
      </c>
      <c r="D6" s="3">
        <v>8.380709551561101E-2</v>
      </c>
      <c r="E6" s="3">
        <v>8.37761443414341E-2</v>
      </c>
      <c r="F6" s="3">
        <v>8.0715529286889909E-2</v>
      </c>
      <c r="G6" s="3">
        <v>8.0888035125975755E-2</v>
      </c>
      <c r="H6" s="3">
        <v>8.1251953083596867E-2</v>
      </c>
      <c r="I6" s="3">
        <v>8.0178508976338991E-2</v>
      </c>
      <c r="J6" s="3">
        <v>7.9575231177253902E-2</v>
      </c>
      <c r="K6" s="3">
        <v>7.9981016837249438E-2</v>
      </c>
      <c r="L6" s="3">
        <v>8.0073676409844377E-2</v>
      </c>
      <c r="M6" s="3">
        <v>8.0840715314000819E-2</v>
      </c>
      <c r="N6" s="3">
        <v>7.7592725993815434E-2</v>
      </c>
      <c r="O6" s="3">
        <v>7.7610331956964693E-2</v>
      </c>
      <c r="P6" s="3">
        <v>7.7642460241315644E-2</v>
      </c>
      <c r="Q6" s="3">
        <v>4.8423288951101796E-2</v>
      </c>
      <c r="R6" s="3">
        <v>5.7211358857695023E-2</v>
      </c>
      <c r="S6" s="3">
        <v>6.2733046177855301E-2</v>
      </c>
      <c r="T6" s="3">
        <v>6.7889333301062935E-2</v>
      </c>
      <c r="U6" s="3">
        <v>7.9852303947903547E-2</v>
      </c>
      <c r="V6" s="3">
        <v>9.4599985644895634E-2</v>
      </c>
      <c r="W6" t="s">
        <v>4</v>
      </c>
    </row>
    <row r="7" spans="1:23" x14ac:dyDescent="0.3">
      <c r="A7" t="s">
        <v>30</v>
      </c>
      <c r="B7" t="s">
        <v>9</v>
      </c>
      <c r="C7" s="9">
        <v>5.6454107463322585E-2</v>
      </c>
      <c r="D7" s="3">
        <v>5.0242254837347018E-2</v>
      </c>
      <c r="E7" s="3">
        <v>5.0242408031764191E-2</v>
      </c>
      <c r="F7" s="3">
        <v>4.8510399002116233E-2</v>
      </c>
      <c r="G7" s="3">
        <v>4.8627403294437162E-2</v>
      </c>
      <c r="H7" s="3">
        <v>4.8879260413113926E-2</v>
      </c>
      <c r="I7" s="3">
        <v>4.8257204946131206E-2</v>
      </c>
      <c r="J7" s="3">
        <v>4.7901443347642174E-2</v>
      </c>
      <c r="K7" s="3">
        <v>4.8122485884123663E-2</v>
      </c>
      <c r="L7" s="3">
        <v>4.8265178954372427E-2</v>
      </c>
      <c r="M7" s="3">
        <v>4.8676494081864245E-2</v>
      </c>
      <c r="N7" s="3">
        <v>4.6709756691053705E-2</v>
      </c>
      <c r="O7" s="3">
        <v>4.6817926854211343E-2</v>
      </c>
      <c r="P7" s="3">
        <v>5.153500511657854E-2</v>
      </c>
      <c r="Q7" s="3">
        <v>5.4744543853196569E-2</v>
      </c>
      <c r="R7" s="3">
        <v>6.471890998687263E-2</v>
      </c>
      <c r="S7" s="3">
        <v>7.0982579780464655E-2</v>
      </c>
      <c r="T7" s="3">
        <v>7.6798537274096981E-2</v>
      </c>
      <c r="U7" s="3">
        <v>8.2100214616916564E-2</v>
      </c>
      <c r="V7" s="3">
        <v>9.7212320931943208E-2</v>
      </c>
      <c r="W7" t="s">
        <v>10</v>
      </c>
    </row>
    <row r="8" spans="1:23" x14ac:dyDescent="0.3">
      <c r="A8" t="s">
        <v>30</v>
      </c>
      <c r="B8" t="s">
        <v>11</v>
      </c>
      <c r="C8" s="9">
        <v>6.7802506073587704E-2</v>
      </c>
      <c r="D8" s="3">
        <v>6.0361126970670566E-2</v>
      </c>
      <c r="E8" s="3">
        <v>6.0373276751588073E-2</v>
      </c>
      <c r="F8" s="3">
        <v>5.8288127019657132E-2</v>
      </c>
      <c r="G8" s="3">
        <v>5.8430438992969867E-2</v>
      </c>
      <c r="H8" s="3">
        <v>5.8718101655762953E-2</v>
      </c>
      <c r="I8" s="3">
        <v>5.7981258155684098E-2</v>
      </c>
      <c r="J8" s="3">
        <v>5.7568165932783279E-2</v>
      </c>
      <c r="K8" s="3">
        <v>5.7832950422391151E-2</v>
      </c>
      <c r="L8" s="3">
        <v>5.8017909990945069E-2</v>
      </c>
      <c r="M8" s="3">
        <v>5.8514558413703205E-2</v>
      </c>
      <c r="N8" s="3">
        <v>5.6133424549888025E-2</v>
      </c>
      <c r="O8" s="3">
        <v>5.6242465185496207E-2</v>
      </c>
      <c r="P8" s="3">
        <v>5.8377323107532748E-2</v>
      </c>
      <c r="Q8" s="3">
        <v>6.2028163582622052E-2</v>
      </c>
      <c r="R8" s="3">
        <v>7.3390908661649254E-2</v>
      </c>
      <c r="S8" s="3">
        <v>8.0528598897391154E-2</v>
      </c>
      <c r="T8" s="3">
        <v>8.7018880744285487E-2</v>
      </c>
      <c r="U8" s="3">
        <v>8.214391240956212E-2</v>
      </c>
      <c r="V8" s="3">
        <v>9.732013250162995E-2</v>
      </c>
      <c r="W8" t="s">
        <v>10</v>
      </c>
    </row>
    <row r="9" spans="1:23" x14ac:dyDescent="0.3">
      <c r="A9" t="s">
        <v>30</v>
      </c>
      <c r="B9" t="s">
        <v>12</v>
      </c>
      <c r="C9" s="9">
        <v>5.6610031558412231E-2</v>
      </c>
      <c r="D9" s="3">
        <v>5.0406590750331569E-2</v>
      </c>
      <c r="E9" s="3">
        <v>5.0412486362882841E-2</v>
      </c>
      <c r="F9" s="3">
        <v>4.8655644726036291E-2</v>
      </c>
      <c r="G9" s="3">
        <v>4.8791207368520946E-2</v>
      </c>
      <c r="H9" s="3">
        <v>4.9041698023527584E-2</v>
      </c>
      <c r="I9" s="3">
        <v>4.8378749417294802E-2</v>
      </c>
      <c r="J9" s="3">
        <v>4.7978200977889136E-2</v>
      </c>
      <c r="K9" s="3">
        <v>4.8249513273909771E-2</v>
      </c>
      <c r="L9" s="3">
        <v>4.8409050422907537E-2</v>
      </c>
      <c r="M9" s="3">
        <v>4.8812425787114443E-2</v>
      </c>
      <c r="N9" s="3">
        <v>4.6866650212493033E-2</v>
      </c>
      <c r="O9" s="3">
        <v>4.6991934480557329E-2</v>
      </c>
      <c r="P9" s="3">
        <v>4.7001401642305055E-2</v>
      </c>
      <c r="Q9" s="3">
        <v>4.9951962259101271E-2</v>
      </c>
      <c r="R9" s="3">
        <v>5.8971662914605358E-2</v>
      </c>
      <c r="S9" s="3">
        <v>6.4753005258909022E-2</v>
      </c>
      <c r="T9" s="3">
        <v>7.0037344654859876E-2</v>
      </c>
      <c r="U9" s="3">
        <v>8.2329287265702822E-2</v>
      </c>
      <c r="V9" s="3">
        <v>9.7505659831797584E-2</v>
      </c>
      <c r="W9" t="s">
        <v>10</v>
      </c>
    </row>
    <row r="10" spans="1:23" x14ac:dyDescent="0.3">
      <c r="A10" t="s">
        <v>30</v>
      </c>
      <c r="B10" t="s">
        <v>13</v>
      </c>
      <c r="C10" s="9">
        <v>7.9426853552353585E-2</v>
      </c>
      <c r="D10" s="3">
        <v>7.073305655066553E-2</v>
      </c>
      <c r="E10" s="3">
        <v>7.0772632284878831E-2</v>
      </c>
      <c r="F10" s="3">
        <v>6.8288995292492147E-2</v>
      </c>
      <c r="G10" s="3">
        <v>6.8526940197866301E-2</v>
      </c>
      <c r="H10" s="3">
        <v>6.8866220252553997E-2</v>
      </c>
      <c r="I10" s="3">
        <v>6.7965914908740155E-2</v>
      </c>
      <c r="J10" s="3">
        <v>6.7412476257651482E-2</v>
      </c>
      <c r="K10" s="3">
        <v>6.7793091772749781E-2</v>
      </c>
      <c r="L10" s="3">
        <v>6.8025275507326302E-2</v>
      </c>
      <c r="M10" s="3">
        <v>6.8585072648251755E-2</v>
      </c>
      <c r="N10" s="3">
        <v>6.5881302383731494E-2</v>
      </c>
      <c r="O10" s="3">
        <v>6.6072707372448275E-2</v>
      </c>
      <c r="P10" s="3">
        <v>6.6069052205114082E-2</v>
      </c>
      <c r="Q10" s="3">
        <v>7.0230324611891978E-2</v>
      </c>
      <c r="R10" s="3">
        <v>8.2956861316392572E-2</v>
      </c>
      <c r="S10" s="3">
        <v>7.8113017020975214E-2</v>
      </c>
      <c r="T10" s="3">
        <v>7.0362180531212501E-2</v>
      </c>
      <c r="U10" s="3">
        <v>8.274357441175749E-2</v>
      </c>
      <c r="V10" s="3">
        <v>9.7974335392246772E-2</v>
      </c>
      <c r="W10" t="s">
        <v>10</v>
      </c>
    </row>
    <row r="11" spans="1:23" x14ac:dyDescent="0.3">
      <c r="A11" t="s">
        <v>30</v>
      </c>
      <c r="B11" t="s">
        <v>14</v>
      </c>
      <c r="C11" s="9">
        <v>5.5464507720434111E-2</v>
      </c>
      <c r="D11" s="3">
        <v>4.9330066399502312E-2</v>
      </c>
      <c r="E11" s="3">
        <v>4.9303631163584362E-2</v>
      </c>
      <c r="F11" s="3">
        <v>4.7515233992749546E-2</v>
      </c>
      <c r="G11" s="3">
        <v>4.7622603962433105E-2</v>
      </c>
      <c r="H11" s="3">
        <v>4.7812233296874354E-2</v>
      </c>
      <c r="I11" s="3">
        <v>4.7131667885253851E-2</v>
      </c>
      <c r="J11" s="3">
        <v>4.6694603416255295E-2</v>
      </c>
      <c r="K11" s="3">
        <v>4.6935128037037241E-2</v>
      </c>
      <c r="L11" s="3">
        <v>4.7046207309625582E-2</v>
      </c>
      <c r="M11" s="3">
        <v>4.7403149295507853E-2</v>
      </c>
      <c r="N11" s="3">
        <v>4.548483319092006E-2</v>
      </c>
      <c r="O11" s="3">
        <v>4.5575413648429382E-2</v>
      </c>
      <c r="P11" s="3">
        <v>4.5528048207288938E-2</v>
      </c>
      <c r="Q11" s="3">
        <v>4.8360672356132568E-2</v>
      </c>
      <c r="R11" s="3">
        <v>5.7032148540427346E-2</v>
      </c>
      <c r="S11" s="3">
        <v>6.257148987202607E-2</v>
      </c>
      <c r="T11" s="3">
        <v>6.76388138678507E-2</v>
      </c>
      <c r="U11" s="3">
        <v>7.9468484987546703E-2</v>
      </c>
      <c r="V11" s="3">
        <v>9.4046641811079412E-2</v>
      </c>
      <c r="W11" t="s">
        <v>10</v>
      </c>
    </row>
    <row r="12" spans="1:23" x14ac:dyDescent="0.3">
      <c r="A12" t="s">
        <v>30</v>
      </c>
      <c r="B12" t="s">
        <v>15</v>
      </c>
      <c r="C12" s="9">
        <v>5.7238241824296966E-2</v>
      </c>
      <c r="D12" s="3">
        <v>5.1014931518246973E-2</v>
      </c>
      <c r="E12" s="3">
        <v>5.1208052418296179E-2</v>
      </c>
      <c r="F12" s="3">
        <v>4.9215646090686654E-2</v>
      </c>
      <c r="G12" s="3">
        <v>4.9372294404615873E-2</v>
      </c>
      <c r="H12" s="3">
        <v>4.9775318329312757E-2</v>
      </c>
      <c r="I12" s="3">
        <v>4.9181771964135874E-2</v>
      </c>
      <c r="J12" s="3">
        <v>4.8929702372182318E-2</v>
      </c>
      <c r="K12" s="3">
        <v>4.9187175356664808E-2</v>
      </c>
      <c r="L12" s="3">
        <v>4.9326479988414329E-2</v>
      </c>
      <c r="M12" s="3">
        <v>4.9789022968158403E-2</v>
      </c>
      <c r="N12" s="3">
        <v>4.780563000338358E-2</v>
      </c>
      <c r="O12" s="3">
        <v>4.7977779579585066E-2</v>
      </c>
      <c r="P12" s="3">
        <v>4.8046544011301651E-2</v>
      </c>
      <c r="Q12" s="3">
        <v>5.0998853252345329E-2</v>
      </c>
      <c r="R12" s="3">
        <v>6.0356227692874666E-2</v>
      </c>
      <c r="S12" s="3">
        <v>6.6310400468229794E-2</v>
      </c>
      <c r="T12" s="3">
        <v>7.1654017325194358E-2</v>
      </c>
      <c r="U12" s="3">
        <v>8.4388455542261195E-2</v>
      </c>
      <c r="V12" s="3" t="s">
        <v>31</v>
      </c>
      <c r="W12" t="s">
        <v>4</v>
      </c>
    </row>
    <row r="13" spans="1:23" x14ac:dyDescent="0.3">
      <c r="A13" t="s">
        <v>30</v>
      </c>
      <c r="B13" t="s">
        <v>16</v>
      </c>
      <c r="C13" s="9">
        <v>1.7758737012058531E-2</v>
      </c>
      <c r="D13" s="3">
        <v>1.5819812163663963E-2</v>
      </c>
      <c r="E13" s="3">
        <v>1.5824164038694907E-2</v>
      </c>
      <c r="F13" s="3">
        <v>1.5273252463783115E-2</v>
      </c>
      <c r="G13" s="3">
        <v>1.5325658974754989E-2</v>
      </c>
      <c r="H13" s="3">
        <v>1.5403844503592832E-2</v>
      </c>
      <c r="I13" s="3">
        <v>1.5202257300983816E-2</v>
      </c>
      <c r="J13" s="3">
        <v>1.5082364905539851E-2</v>
      </c>
      <c r="K13" s="3">
        <v>1.5170539254260852E-2</v>
      </c>
      <c r="L13" s="3">
        <v>1.5224808139905932E-2</v>
      </c>
      <c r="M13" s="3">
        <v>1.5355368384805321E-2</v>
      </c>
      <c r="N13" s="3">
        <v>1.4750926838372326E-2</v>
      </c>
      <c r="O13" s="3">
        <v>1.4789135388031874E-2</v>
      </c>
      <c r="P13" s="3">
        <v>1.4791690773569127E-2</v>
      </c>
      <c r="Q13" s="3">
        <v>1.5733096680835845E-2</v>
      </c>
      <c r="R13" s="3">
        <v>1.4307308387978107E-2</v>
      </c>
      <c r="S13" s="3">
        <v>1.5705243433534882E-2</v>
      </c>
      <c r="T13" s="3">
        <v>1.6990777997673411E-2</v>
      </c>
      <c r="U13" s="3">
        <v>1.9977476213689952E-2</v>
      </c>
      <c r="V13" s="3" t="s">
        <v>31</v>
      </c>
      <c r="W13" t="s">
        <v>10</v>
      </c>
    </row>
    <row r="14" spans="1:23" x14ac:dyDescent="0.3">
      <c r="A14" t="s">
        <v>30</v>
      </c>
      <c r="B14" t="s">
        <v>17</v>
      </c>
      <c r="C14" s="9">
        <v>1.4193160722829588E-2</v>
      </c>
      <c r="D14" s="3">
        <v>1.2640025832820702E-2</v>
      </c>
      <c r="E14" s="3">
        <v>1.2642592552875495E-2</v>
      </c>
      <c r="F14" s="3">
        <v>1.2202552566105855E-2</v>
      </c>
      <c r="G14" s="3">
        <v>1.2244462492993257E-2</v>
      </c>
      <c r="H14" s="3">
        <v>1.2303697017676862E-2</v>
      </c>
      <c r="I14" s="3">
        <v>1.2138271362554588E-2</v>
      </c>
      <c r="J14" s="3">
        <v>1.204316813966259E-2</v>
      </c>
      <c r="K14" s="3">
        <v>1.2111334323884549E-2</v>
      </c>
      <c r="L14" s="3">
        <v>1.2154815524317471E-2</v>
      </c>
      <c r="M14" s="3">
        <v>1.2260827271021367E-2</v>
      </c>
      <c r="N14" s="3">
        <v>1.1777512601754993E-2</v>
      </c>
      <c r="O14" s="3">
        <v>1.180748727901728E-2</v>
      </c>
      <c r="P14" s="3">
        <v>1.1802538920117822E-2</v>
      </c>
      <c r="Q14" s="3">
        <v>1.2545734272976523E-2</v>
      </c>
      <c r="R14" s="3">
        <v>1.4829132456916619E-2</v>
      </c>
      <c r="S14" s="3">
        <v>1.6269850512198494E-2</v>
      </c>
      <c r="T14" s="3">
        <v>1.7598512483341801E-2</v>
      </c>
      <c r="U14" s="3">
        <v>1.7379417136693578E-2</v>
      </c>
      <c r="V14" s="3" t="s">
        <v>31</v>
      </c>
      <c r="W14" t="s">
        <v>10</v>
      </c>
    </row>
    <row r="15" spans="1:23" x14ac:dyDescent="0.3">
      <c r="A15" t="s">
        <v>30</v>
      </c>
      <c r="B15" t="s">
        <v>18</v>
      </c>
      <c r="C15" s="9" t="s">
        <v>31</v>
      </c>
      <c r="D15" s="3" t="s">
        <v>31</v>
      </c>
      <c r="E15" s="3">
        <v>0</v>
      </c>
      <c r="F15" s="3">
        <v>1.2198490082876757E-2</v>
      </c>
      <c r="G15" s="3">
        <v>1.2238177099406562E-2</v>
      </c>
      <c r="H15" s="3">
        <v>1.2298587704114815E-2</v>
      </c>
      <c r="I15" s="3">
        <v>1.21378425502298E-2</v>
      </c>
      <c r="J15" s="3">
        <v>1.2039041766748847E-2</v>
      </c>
      <c r="K15" s="3">
        <v>1.2107046379544534E-2</v>
      </c>
      <c r="L15" s="3">
        <v>1.214822418149409E-2</v>
      </c>
      <c r="M15" s="3">
        <v>1.2253973370914731E-2</v>
      </c>
      <c r="N15" s="3">
        <v>1.1772830067438841E-2</v>
      </c>
      <c r="O15" s="3">
        <v>1.1802915349791143E-2</v>
      </c>
      <c r="P15" s="3">
        <v>1.1796604249554303E-2</v>
      </c>
      <c r="Q15" s="3">
        <v>1.2548828556074193E-2</v>
      </c>
      <c r="R15" s="3">
        <v>1.4832593289643446E-2</v>
      </c>
      <c r="S15" s="3">
        <v>1.627896094891302E-2</v>
      </c>
      <c r="T15" s="3">
        <v>1.761089855719853E-2</v>
      </c>
      <c r="U15" s="3">
        <v>2.0703272495702533E-2</v>
      </c>
      <c r="V15" s="3" t="s">
        <v>31</v>
      </c>
      <c r="W15" t="s">
        <v>10</v>
      </c>
    </row>
    <row r="16" spans="1:23" x14ac:dyDescent="0.3">
      <c r="A16" t="s">
        <v>30</v>
      </c>
      <c r="B16" t="s">
        <v>19</v>
      </c>
      <c r="C16" s="9">
        <v>0</v>
      </c>
      <c r="D16" s="3">
        <v>5.0603595252664738E-2</v>
      </c>
      <c r="E16" s="3">
        <v>5.0620536131377451E-2</v>
      </c>
      <c r="F16" s="3">
        <v>4.8846438056042663E-2</v>
      </c>
      <c r="G16" s="3">
        <v>3.9196059863365475E-2</v>
      </c>
      <c r="H16" s="3">
        <v>3.9391573615386422E-2</v>
      </c>
      <c r="I16" s="3">
        <v>3.8878907878616691E-2</v>
      </c>
      <c r="J16" s="3">
        <v>3.8563071270990519E-2</v>
      </c>
      <c r="K16" s="3">
        <v>3.8784811910137072E-2</v>
      </c>
      <c r="L16" s="3">
        <v>3.8924544361490308E-2</v>
      </c>
      <c r="M16" s="3">
        <v>3.9267469567988017E-2</v>
      </c>
      <c r="N16" s="3">
        <v>3.7721122602290845E-2</v>
      </c>
      <c r="O16" s="3">
        <v>3.7811134840175308E-2</v>
      </c>
      <c r="P16" s="3">
        <v>3.7803618219578027E-2</v>
      </c>
      <c r="Q16" s="3">
        <v>4.019726159447716E-2</v>
      </c>
      <c r="R16" s="3">
        <v>2.3747996691614516E-2</v>
      </c>
      <c r="S16" s="3">
        <v>2.8667339109109149E-2</v>
      </c>
      <c r="T16" s="3">
        <v>1.4098532164880594E-2</v>
      </c>
      <c r="U16" s="3">
        <v>1.6572367815985322E-2</v>
      </c>
      <c r="V16" s="3" t="s">
        <v>31</v>
      </c>
      <c r="W16" t="s">
        <v>10</v>
      </c>
    </row>
    <row r="17" spans="1:23" x14ac:dyDescent="0.3">
      <c r="A17" t="s">
        <v>30</v>
      </c>
      <c r="B17" t="s">
        <v>20</v>
      </c>
      <c r="C17" s="9">
        <v>1.5366244339659305E-2</v>
      </c>
      <c r="D17" s="3">
        <v>1.3682461652575808E-2</v>
      </c>
      <c r="E17" s="3">
        <v>1.3692211814156858E-2</v>
      </c>
      <c r="F17" s="3">
        <v>1.3213637252399307E-2</v>
      </c>
      <c r="G17" s="3">
        <v>1.3255110599640208E-2</v>
      </c>
      <c r="H17" s="3">
        <v>1.3326710289644298E-2</v>
      </c>
      <c r="I17" s="3">
        <v>1.3148685178602515E-2</v>
      </c>
      <c r="J17" s="3">
        <v>1.3041468987443645E-2</v>
      </c>
      <c r="K17" s="3">
        <v>1.3119924217889821E-2</v>
      </c>
      <c r="L17" s="3">
        <v>1.316632773597869E-2</v>
      </c>
      <c r="M17" s="3">
        <v>1.328096128526513E-2</v>
      </c>
      <c r="N17" s="3">
        <v>1.2757685414090364E-2</v>
      </c>
      <c r="O17" s="3">
        <v>1.2790365653170127E-2</v>
      </c>
      <c r="P17" s="3">
        <v>1.2794670844851986E-2</v>
      </c>
      <c r="Q17" s="3">
        <v>1.3604612080381294E-2</v>
      </c>
      <c r="R17" s="3">
        <v>1.6069636235607667E-2</v>
      </c>
      <c r="S17" s="3">
        <v>1.7644406046064726E-2</v>
      </c>
      <c r="T17" s="3">
        <v>1.9084849535288023E-2</v>
      </c>
      <c r="U17" s="3">
        <v>8.3103660259044431E-3</v>
      </c>
      <c r="V17" s="3" t="s">
        <v>31</v>
      </c>
      <c r="W17" t="s">
        <v>10</v>
      </c>
    </row>
    <row r="18" spans="1:23" x14ac:dyDescent="0.3">
      <c r="A18" t="s">
        <v>30</v>
      </c>
      <c r="B18" t="s">
        <v>21</v>
      </c>
      <c r="C18" s="9">
        <v>0.1107977226717367</v>
      </c>
      <c r="D18" s="3">
        <v>9.8587050483622971E-2</v>
      </c>
      <c r="E18" s="3">
        <v>9.8532112589490073E-2</v>
      </c>
      <c r="F18" s="3">
        <v>9.4910696421121349E-2</v>
      </c>
      <c r="G18" s="3">
        <v>9.5240122033872429E-2</v>
      </c>
      <c r="H18" s="3">
        <v>9.5703130742174472E-2</v>
      </c>
      <c r="I18" s="3">
        <v>9.4466973978956745E-2</v>
      </c>
      <c r="J18" s="3">
        <v>9.3775690723069946E-2</v>
      </c>
      <c r="K18" s="3">
        <v>9.4156055855942999E-2</v>
      </c>
      <c r="L18" s="3">
        <v>9.4291672335396204E-2</v>
      </c>
      <c r="M18" s="3">
        <v>9.5039570006490784E-2</v>
      </c>
      <c r="N18" s="3">
        <v>9.1187009246040687E-2</v>
      </c>
      <c r="O18" s="3">
        <v>9.1267045737786642E-2</v>
      </c>
      <c r="P18" s="3">
        <v>9.1345351571756689E-2</v>
      </c>
      <c r="Q18" s="3">
        <v>9.6816560919712455E-2</v>
      </c>
      <c r="R18" s="3">
        <v>9.045938135049654E-2</v>
      </c>
      <c r="S18" s="3">
        <v>7.5354079944618305E-2</v>
      </c>
      <c r="T18" s="3">
        <v>6.7939764753295009E-2</v>
      </c>
      <c r="U18" s="3" t="s">
        <v>31</v>
      </c>
      <c r="V18" s="3" t="s">
        <v>31</v>
      </c>
      <c r="W18" t="s">
        <v>4</v>
      </c>
    </row>
    <row r="19" spans="1:23" x14ac:dyDescent="0.3">
      <c r="A19" t="s">
        <v>30</v>
      </c>
      <c r="B19" t="s">
        <v>22</v>
      </c>
      <c r="C19" s="9">
        <v>4.2487616238983769E-2</v>
      </c>
      <c r="D19" s="3">
        <v>3.7835402302209768E-2</v>
      </c>
      <c r="E19" s="3">
        <v>3.7837211319088897E-2</v>
      </c>
      <c r="F19" s="3">
        <v>3.6506286793271468E-2</v>
      </c>
      <c r="G19" s="3">
        <v>3.6627231499509888E-2</v>
      </c>
      <c r="H19" s="3">
        <v>3.680665138170592E-2</v>
      </c>
      <c r="I19" s="3">
        <v>3.6323405593768225E-2</v>
      </c>
      <c r="J19" s="3">
        <v>3.6025044520153496E-2</v>
      </c>
      <c r="K19" s="3">
        <v>3.6223700933823773E-2</v>
      </c>
      <c r="L19" s="3">
        <v>3.6341925838994898E-2</v>
      </c>
      <c r="M19" s="3">
        <v>3.6657320522267133E-2</v>
      </c>
      <c r="N19" s="3">
        <v>3.5210299617261007E-2</v>
      </c>
      <c r="O19" s="3">
        <v>3.5294870722173938E-2</v>
      </c>
      <c r="P19" s="3">
        <v>3.5289129175807087E-2</v>
      </c>
      <c r="Q19" s="3">
        <v>3.7509764647728455E-2</v>
      </c>
      <c r="R19" s="3">
        <v>4.4324448623156765E-2</v>
      </c>
      <c r="S19" s="3">
        <v>4.8644237372987932E-2</v>
      </c>
      <c r="T19" s="3">
        <v>5.2624742704323386E-2</v>
      </c>
      <c r="U19" s="3" t="s">
        <v>31</v>
      </c>
      <c r="V19" s="3" t="s">
        <v>31</v>
      </c>
      <c r="W19" t="s">
        <v>10</v>
      </c>
    </row>
    <row r="20" spans="1:23" x14ac:dyDescent="0.3">
      <c r="A20" t="s">
        <v>30</v>
      </c>
      <c r="B20" t="s">
        <v>23</v>
      </c>
      <c r="C20" s="9">
        <v>6.6745989370948167E-2</v>
      </c>
      <c r="D20" s="3">
        <v>5.9420629065277952E-2</v>
      </c>
      <c r="E20" s="3">
        <v>5.9390520432703438E-2</v>
      </c>
      <c r="F20" s="3">
        <v>5.723954752491598E-2</v>
      </c>
      <c r="G20" s="3">
        <v>5.7382265647207276E-2</v>
      </c>
      <c r="H20" s="3">
        <v>5.7698417631792911E-2</v>
      </c>
      <c r="I20" s="3">
        <v>5.6911628692793224E-2</v>
      </c>
      <c r="J20" s="3">
        <v>5.647698740652999E-2</v>
      </c>
      <c r="K20" s="3">
        <v>5.681129201117182E-2</v>
      </c>
      <c r="L20" s="3">
        <v>5.6841085004482275E-2</v>
      </c>
      <c r="M20" s="3">
        <v>5.7401618771026397E-2</v>
      </c>
      <c r="N20" s="3">
        <v>5.498532666900903E-2</v>
      </c>
      <c r="O20" s="3">
        <v>5.5087705589280278E-2</v>
      </c>
      <c r="P20" s="3">
        <v>5.5147126918084002E-2</v>
      </c>
      <c r="Q20" s="3">
        <v>5.8471483585764372E-2</v>
      </c>
      <c r="R20" s="3">
        <v>1.1537344756271765E-2</v>
      </c>
      <c r="S20" s="3">
        <v>1.2634625212038413E-2</v>
      </c>
      <c r="T20" s="3" t="s">
        <v>31</v>
      </c>
      <c r="U20" s="3" t="s">
        <v>31</v>
      </c>
      <c r="V20" s="3" t="s">
        <v>31</v>
      </c>
      <c r="W20" t="s">
        <v>4</v>
      </c>
    </row>
    <row r="21" spans="1:23" x14ac:dyDescent="0.3">
      <c r="A21" t="s">
        <v>30</v>
      </c>
      <c r="B21" t="s">
        <v>24</v>
      </c>
      <c r="C21" s="9" t="s">
        <v>31</v>
      </c>
      <c r="D21" s="3" t="s">
        <v>31</v>
      </c>
      <c r="E21" s="3" t="s">
        <v>31</v>
      </c>
      <c r="F21" s="3" t="s">
        <v>31</v>
      </c>
      <c r="G21" s="3" t="s">
        <v>31</v>
      </c>
      <c r="H21" s="3" t="s">
        <v>31</v>
      </c>
      <c r="I21" s="3" t="s">
        <v>31</v>
      </c>
      <c r="J21" s="3" t="s">
        <v>31</v>
      </c>
      <c r="K21" s="3" t="s">
        <v>31</v>
      </c>
      <c r="L21" s="3" t="s">
        <v>31</v>
      </c>
      <c r="M21" s="3" t="s">
        <v>31</v>
      </c>
      <c r="N21" s="3">
        <v>1.1023146477505845E-2</v>
      </c>
      <c r="O21" s="3">
        <v>1.1027361621833714E-2</v>
      </c>
      <c r="P21" s="3">
        <v>1.1033706579491535E-2</v>
      </c>
      <c r="Q21" s="3">
        <v>1.1704880627213048E-2</v>
      </c>
      <c r="R21" s="3">
        <v>1.3825810694956819E-2</v>
      </c>
      <c r="S21" s="3">
        <v>1.5157745660285436E-2</v>
      </c>
      <c r="T21" s="3" t="s">
        <v>31</v>
      </c>
      <c r="U21" s="3" t="s">
        <v>31</v>
      </c>
      <c r="V21" s="3" t="s">
        <v>31</v>
      </c>
      <c r="W21" t="s">
        <v>4</v>
      </c>
    </row>
    <row r="22" spans="1:23" x14ac:dyDescent="0.3">
      <c r="A22" t="s">
        <v>30</v>
      </c>
      <c r="B22" t="s">
        <v>25</v>
      </c>
      <c r="C22" s="9">
        <v>3.6772940197887044E-2</v>
      </c>
      <c r="D22" s="3">
        <v>3.2695798609549284E-2</v>
      </c>
      <c r="E22" s="3">
        <v>3.2608220693352834E-2</v>
      </c>
      <c r="F22" s="3">
        <v>3.1371730489954341E-2</v>
      </c>
      <c r="G22" s="3">
        <v>3.1423924075686269E-2</v>
      </c>
      <c r="H22" s="3">
        <v>3.1529377330565066E-2</v>
      </c>
      <c r="I22" s="3">
        <v>3.1120942025612913E-2</v>
      </c>
      <c r="J22" s="3">
        <v>3.0821500047077326E-2</v>
      </c>
      <c r="K22" s="3">
        <v>3.0915815255527536E-2</v>
      </c>
      <c r="L22" s="3">
        <v>3.0907845939733478E-2</v>
      </c>
      <c r="M22" s="3">
        <v>3.1160080447514449E-2</v>
      </c>
      <c r="N22" s="3">
        <v>2.9851631159224311E-2</v>
      </c>
      <c r="O22" s="3">
        <v>2.9882736574105392E-2</v>
      </c>
      <c r="P22" s="3">
        <v>2.9816763731741042E-2</v>
      </c>
      <c r="Q22" s="3">
        <v>3.1541143505932484E-2</v>
      </c>
      <c r="R22" s="3">
        <v>3.731635386795347E-2</v>
      </c>
      <c r="S22" s="3" t="s">
        <v>31</v>
      </c>
      <c r="T22" s="3" t="s">
        <v>31</v>
      </c>
      <c r="U22" s="3" t="s">
        <v>31</v>
      </c>
      <c r="V22" s="3" t="s">
        <v>31</v>
      </c>
      <c r="W22" t="s">
        <v>4</v>
      </c>
    </row>
    <row r="23" spans="1:23" x14ac:dyDescent="0.3">
      <c r="A23" t="s">
        <v>30</v>
      </c>
      <c r="B23" t="s">
        <v>26</v>
      </c>
      <c r="C23" s="9">
        <v>2.7352279434781499E-2</v>
      </c>
      <c r="D23" s="3">
        <v>2.4312306766579306E-2</v>
      </c>
      <c r="E23" s="3">
        <v>2.4284816186736266E-2</v>
      </c>
      <c r="F23" s="3">
        <v>2.3380188407431907E-2</v>
      </c>
      <c r="G23" s="3">
        <v>2.3429428335747206E-2</v>
      </c>
      <c r="H23" s="3">
        <v>2.3509012122207764E-2</v>
      </c>
      <c r="I23" s="3">
        <v>2.3160534827004364E-2</v>
      </c>
      <c r="J23" s="3">
        <v>2.29320869116071E-2</v>
      </c>
      <c r="K23" s="3">
        <v>2.3037324476201444E-2</v>
      </c>
      <c r="L23" s="3">
        <v>2.3079112699013912E-2</v>
      </c>
      <c r="M23" s="3">
        <v>2.3241240924914329E-2</v>
      </c>
      <c r="N23" s="3">
        <v>2.2288313805444888E-2</v>
      </c>
      <c r="O23" s="3">
        <v>2.2320775692351323E-2</v>
      </c>
      <c r="P23" s="3">
        <v>2.2284790879523599E-2</v>
      </c>
      <c r="Q23" s="3">
        <v>2.3657353605687187E-2</v>
      </c>
      <c r="R23" s="3">
        <v>2.7882206103756559E-2</v>
      </c>
      <c r="S23" s="3" t="s">
        <v>31</v>
      </c>
      <c r="T23" s="3" t="s">
        <v>31</v>
      </c>
      <c r="U23" s="3" t="s">
        <v>31</v>
      </c>
      <c r="V23" s="3" t="s">
        <v>31</v>
      </c>
      <c r="W23" t="s">
        <v>10</v>
      </c>
    </row>
    <row r="24" spans="1:23" x14ac:dyDescent="0.3">
      <c r="A24" t="s">
        <v>30</v>
      </c>
      <c r="B24" t="s">
        <v>27</v>
      </c>
      <c r="C24" s="9" t="s">
        <v>31</v>
      </c>
      <c r="D24" s="3" t="s">
        <v>31</v>
      </c>
      <c r="E24" s="3" t="s">
        <v>31</v>
      </c>
      <c r="F24" s="3" t="s">
        <v>31</v>
      </c>
      <c r="G24" s="3" t="s">
        <v>31</v>
      </c>
      <c r="H24" s="3" t="s">
        <v>31</v>
      </c>
      <c r="I24" s="3" t="s">
        <v>31</v>
      </c>
      <c r="J24" s="3" t="s">
        <v>31</v>
      </c>
      <c r="K24" s="3" t="s">
        <v>31</v>
      </c>
      <c r="L24" s="3" t="s">
        <v>31</v>
      </c>
      <c r="M24" s="3" t="s">
        <v>31</v>
      </c>
      <c r="N24" s="3">
        <v>3.6632594801005676E-2</v>
      </c>
      <c r="O24" s="3">
        <v>3.6694267393385466E-2</v>
      </c>
      <c r="P24" s="3">
        <v>3.668725065596435E-2</v>
      </c>
      <c r="Q24" s="3">
        <v>4.8694075268801311E-2</v>
      </c>
      <c r="R24" s="3" t="s">
        <v>31</v>
      </c>
      <c r="S24" s="3" t="s">
        <v>31</v>
      </c>
      <c r="T24" s="3" t="s">
        <v>31</v>
      </c>
      <c r="U24" s="3" t="s">
        <v>31</v>
      </c>
      <c r="V24" s="3" t="s">
        <v>31</v>
      </c>
      <c r="W24" t="s">
        <v>4</v>
      </c>
    </row>
    <row r="25" spans="1:23" x14ac:dyDescent="0.3">
      <c r="A25" t="s">
        <v>30</v>
      </c>
      <c r="B25" t="s">
        <v>28</v>
      </c>
      <c r="C25" s="9" t="s">
        <v>31</v>
      </c>
      <c r="D25" s="3" t="s">
        <v>31</v>
      </c>
      <c r="E25" s="3">
        <v>0</v>
      </c>
      <c r="F25" s="3">
        <v>9.7933566294928949E-3</v>
      </c>
      <c r="G25" s="3">
        <v>9.8265651413946449E-3</v>
      </c>
      <c r="H25" s="3">
        <v>9.8831573076384894E-3</v>
      </c>
      <c r="I25" s="3">
        <v>9.7486860953198938E-3</v>
      </c>
      <c r="J25" s="3">
        <v>9.6710641442640799E-3</v>
      </c>
      <c r="K25" s="3">
        <v>9.7271330335030517E-3</v>
      </c>
      <c r="L25" s="3">
        <v>9.7618166573278202E-3</v>
      </c>
      <c r="M25" s="3">
        <v>9.8459546753762537E-3</v>
      </c>
      <c r="N25" s="3">
        <v>9.4555777846191316E-3</v>
      </c>
      <c r="O25" s="3">
        <v>9.4825744008811986E-3</v>
      </c>
      <c r="P25" s="3">
        <v>9.486828179253802E-3</v>
      </c>
      <c r="Q25" s="3">
        <v>1.0085053150176047E-2</v>
      </c>
      <c r="R25" s="3" t="s">
        <v>31</v>
      </c>
      <c r="S25" s="3" t="s">
        <v>31</v>
      </c>
      <c r="T25" s="3" t="s">
        <v>31</v>
      </c>
      <c r="U25" s="3" t="s">
        <v>31</v>
      </c>
      <c r="V25" s="3" t="s">
        <v>31</v>
      </c>
      <c r="W25" t="s">
        <v>10</v>
      </c>
    </row>
    <row r="26" spans="1:23" x14ac:dyDescent="0.3">
      <c r="A26" t="s">
        <v>30</v>
      </c>
      <c r="B26" t="s">
        <v>29</v>
      </c>
      <c r="C26" s="9">
        <v>6.8252891540533572E-2</v>
      </c>
      <c r="D26" s="3">
        <v>6.0785798772877445E-2</v>
      </c>
      <c r="E26" s="3">
        <v>6.0802522535564313E-2</v>
      </c>
      <c r="F26" s="3">
        <v>5.8678870994807425E-2</v>
      </c>
      <c r="G26" s="3">
        <v>5.884705982954986E-2</v>
      </c>
      <c r="H26" s="3">
        <v>5.9141326342551231E-2</v>
      </c>
      <c r="I26" s="3">
        <v>5.8368447097457539E-2</v>
      </c>
      <c r="J26" s="3">
        <v>5.7895286805791236E-2</v>
      </c>
      <c r="K26" s="3">
        <v>5.8232312027399952E-2</v>
      </c>
      <c r="L26" s="3">
        <v>5.8433818981132042E-2</v>
      </c>
      <c r="M26" s="3">
        <v>5.8937599277983602E-2</v>
      </c>
      <c r="N26" s="3">
        <v>5.6629713653957421E-2</v>
      </c>
      <c r="O26" s="3">
        <v>5.6783690167283934E-2</v>
      </c>
      <c r="P26" s="3">
        <v>5.6754715969053272E-2</v>
      </c>
      <c r="Q26" s="3">
        <v>5.0312214777861894E-2</v>
      </c>
      <c r="R26" s="3" t="s">
        <v>31</v>
      </c>
      <c r="S26" s="3" t="s">
        <v>31</v>
      </c>
      <c r="T26" s="3" t="s">
        <v>31</v>
      </c>
      <c r="U26" s="3" t="s">
        <v>31</v>
      </c>
      <c r="V26" s="3" t="s">
        <v>31</v>
      </c>
      <c r="W26" t="s">
        <v>10</v>
      </c>
    </row>
    <row r="27" spans="1:23" x14ac:dyDescent="0.3">
      <c r="A27" s="7" t="s">
        <v>30</v>
      </c>
      <c r="B27" s="7" t="s">
        <v>33</v>
      </c>
      <c r="C27" s="9">
        <v>2.7575883949272972E-2</v>
      </c>
      <c r="D27" s="9" t="s">
        <v>31</v>
      </c>
      <c r="E27" s="9" t="s">
        <v>31</v>
      </c>
      <c r="F27" s="9" t="s">
        <v>31</v>
      </c>
      <c r="G27" s="9" t="s">
        <v>31</v>
      </c>
      <c r="H27" s="9" t="s">
        <v>31</v>
      </c>
      <c r="I27" s="9" t="s">
        <v>31</v>
      </c>
      <c r="J27" s="9" t="s">
        <v>31</v>
      </c>
      <c r="K27" s="9" t="s">
        <v>31</v>
      </c>
      <c r="L27" s="9" t="s">
        <v>31</v>
      </c>
      <c r="M27" s="9" t="s">
        <v>31</v>
      </c>
      <c r="N27" s="9" t="s">
        <v>31</v>
      </c>
      <c r="O27" s="9" t="s">
        <v>31</v>
      </c>
      <c r="P27" s="9" t="s">
        <v>31</v>
      </c>
      <c r="Q27" s="9" t="s">
        <v>31</v>
      </c>
      <c r="R27" s="9" t="s">
        <v>31</v>
      </c>
      <c r="S27" s="9" t="s">
        <v>31</v>
      </c>
      <c r="T27" s="9" t="s">
        <v>31</v>
      </c>
      <c r="U27" s="9" t="s">
        <v>31</v>
      </c>
      <c r="V27" s="9" t="s">
        <v>31</v>
      </c>
      <c r="W27" s="7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51F73-125A-4683-B88A-DA817AF8ECE2}">
  <dimension ref="A1:E22"/>
  <sheetViews>
    <sheetView workbookViewId="0">
      <selection activeCell="D21" sqref="D21"/>
    </sheetView>
  </sheetViews>
  <sheetFormatPr defaultRowHeight="14.4" x14ac:dyDescent="0.3"/>
  <cols>
    <col min="1" max="1" width="63.5546875" bestFit="1" customWidth="1"/>
    <col min="2" max="2" width="65" bestFit="1" customWidth="1"/>
    <col min="3" max="3" width="7.5546875" bestFit="1" customWidth="1"/>
  </cols>
  <sheetData>
    <row r="1" spans="1:5" x14ac:dyDescent="0.3">
      <c r="A1" s="7" t="s">
        <v>32</v>
      </c>
      <c r="B1" s="7" t="s">
        <v>26</v>
      </c>
      <c r="C1" s="8">
        <v>2.6502512856658398</v>
      </c>
      <c r="D1" s="6">
        <f>C1/SUM($C$1:$C$22)</f>
        <v>2.7352279434781499E-2</v>
      </c>
      <c r="E1" t="str">
        <f>VLOOKUP(B1,Sheet1!B:B,1,0)</f>
        <v>06.18% Gujarat SDL - 31-Mar-2026</v>
      </c>
    </row>
    <row r="2" spans="1:5" x14ac:dyDescent="0.3">
      <c r="A2" s="7" t="s">
        <v>32</v>
      </c>
      <c r="B2" s="7" t="s">
        <v>14</v>
      </c>
      <c r="C2" s="8">
        <v>5.3741364863354999</v>
      </c>
      <c r="D2" s="6">
        <f t="shared" ref="D2:D22" si="0">C2/SUM($C$1:$C$22)</f>
        <v>5.5464507720434111E-2</v>
      </c>
      <c r="E2" s="7" t="str">
        <f>VLOOKUP(B2,Sheet1!B:B,1,0)</f>
        <v>06.99% Gujarat SDL - 31-Mar-2026</v>
      </c>
    </row>
    <row r="3" spans="1:5" x14ac:dyDescent="0.3">
      <c r="A3" s="7" t="s">
        <v>32</v>
      </c>
      <c r="B3" s="7" t="s">
        <v>9</v>
      </c>
      <c r="C3" s="8">
        <v>5.4700220229372398</v>
      </c>
      <c r="D3" s="6">
        <f t="shared" si="0"/>
        <v>5.6454107463322585E-2</v>
      </c>
      <c r="E3" s="7" t="str">
        <f>VLOOKUP(B3,Sheet1!B:B,1,0)</f>
        <v>08.21% Maharashtra SDL - 09-Dec-2025</v>
      </c>
    </row>
    <row r="4" spans="1:5" x14ac:dyDescent="0.3">
      <c r="A4" s="7" t="s">
        <v>32</v>
      </c>
      <c r="B4" s="7" t="s">
        <v>11</v>
      </c>
      <c r="C4" s="8">
        <v>6.5696052616511</v>
      </c>
      <c r="D4" s="6">
        <f t="shared" si="0"/>
        <v>6.7802506073587704E-2</v>
      </c>
      <c r="E4" s="7" t="str">
        <f>VLOOKUP(B4,Sheet1!B:B,1,0)</f>
        <v>08.27% Madhya Pradesh SDL - 23-Dec-2025</v>
      </c>
    </row>
    <row r="5" spans="1:5" x14ac:dyDescent="0.3">
      <c r="A5" s="7" t="s">
        <v>32</v>
      </c>
      <c r="B5" s="7" t="s">
        <v>12</v>
      </c>
      <c r="C5" s="8">
        <v>5.4851300154708396</v>
      </c>
      <c r="D5" s="6">
        <f t="shared" si="0"/>
        <v>5.6610031558412231E-2</v>
      </c>
      <c r="E5" s="7" t="str">
        <f>VLOOKUP(B5,Sheet1!B:B,1,0)</f>
        <v>08.28% Karnataka SDL - 06-Mar-2026</v>
      </c>
    </row>
    <row r="6" spans="1:5" x14ac:dyDescent="0.3">
      <c r="A6" s="7" t="s">
        <v>32</v>
      </c>
      <c r="B6" s="7" t="s">
        <v>22</v>
      </c>
      <c r="C6" s="8">
        <v>4.1167632785681603</v>
      </c>
      <c r="D6" s="6">
        <f t="shared" si="0"/>
        <v>4.2487616238983769E-2</v>
      </c>
      <c r="E6" s="7" t="str">
        <f>VLOOKUP(B6,Sheet1!B:B,1,0)</f>
        <v>08.39% Andhra Pradesh SDL - 27-Jan-2026</v>
      </c>
    </row>
    <row r="7" spans="1:5" x14ac:dyDescent="0.3">
      <c r="A7" s="7" t="s">
        <v>32</v>
      </c>
      <c r="B7" s="7" t="s">
        <v>19</v>
      </c>
      <c r="C7" s="8"/>
      <c r="D7" s="6">
        <f t="shared" si="0"/>
        <v>0</v>
      </c>
      <c r="E7" s="7" t="str">
        <f>VLOOKUP(B7,Sheet1!B:B,1,0)</f>
        <v>08.51% Maharashtra SDL - 09-Mar-2026</v>
      </c>
    </row>
    <row r="8" spans="1:5" x14ac:dyDescent="0.3">
      <c r="A8" s="7" t="s">
        <v>32</v>
      </c>
      <c r="B8" s="7" t="s">
        <v>13</v>
      </c>
      <c r="C8" s="8">
        <v>7.6959260834342604</v>
      </c>
      <c r="D8" s="6">
        <f t="shared" si="0"/>
        <v>7.9426853552353585E-2</v>
      </c>
      <c r="E8" s="7" t="str">
        <f>VLOOKUP(B8,Sheet1!B:B,1,0)</f>
        <v>08.51% West Bengal SDL - 10-Feb-2026</v>
      </c>
    </row>
    <row r="9" spans="1:5" x14ac:dyDescent="0.3">
      <c r="A9" s="7" t="s">
        <v>32</v>
      </c>
      <c r="B9" s="7" t="s">
        <v>17</v>
      </c>
      <c r="C9" s="8">
        <v>1.3752214890547201</v>
      </c>
      <c r="D9" s="6">
        <f t="shared" si="0"/>
        <v>1.4193160722829588E-2</v>
      </c>
      <c r="E9" s="7" t="str">
        <f>VLOOKUP(B9,Sheet1!B:B,1,0)</f>
        <v>08.53% West Bengal SDL - 10-Feb-2026</v>
      </c>
    </row>
    <row r="10" spans="1:5" x14ac:dyDescent="0.3">
      <c r="A10" s="7" t="s">
        <v>32</v>
      </c>
      <c r="B10" s="7" t="s">
        <v>29</v>
      </c>
      <c r="C10" s="8">
        <v>6.6132445738943302</v>
      </c>
      <c r="D10" s="6">
        <f t="shared" si="0"/>
        <v>6.8252891540533572E-2</v>
      </c>
      <c r="E10" s="7" t="str">
        <f>VLOOKUP(B10,Sheet1!B:B,1,0)</f>
        <v>08.60% Bihar SDL - 09-Mar-2026</v>
      </c>
    </row>
    <row r="11" spans="1:5" x14ac:dyDescent="0.3">
      <c r="A11" s="7" t="s">
        <v>32</v>
      </c>
      <c r="B11" s="7" t="s">
        <v>20</v>
      </c>
      <c r="C11" s="8">
        <v>1.48888537476887</v>
      </c>
      <c r="D11" s="6">
        <f t="shared" si="0"/>
        <v>1.5366244339659305E-2</v>
      </c>
      <c r="E11" s="7" t="str">
        <f>VLOOKUP(B11,Sheet1!B:B,1,0)</f>
        <v>08.65% Rajasthan SDL - 24-Feb-2026</v>
      </c>
    </row>
    <row r="12" spans="1:5" x14ac:dyDescent="0.3">
      <c r="A12" s="7" t="s">
        <v>32</v>
      </c>
      <c r="B12" s="7" t="s">
        <v>16</v>
      </c>
      <c r="C12" s="8">
        <v>1.7207017685758601</v>
      </c>
      <c r="D12" s="6">
        <f t="shared" si="0"/>
        <v>1.7758737012058531E-2</v>
      </c>
      <c r="E12" s="7" t="str">
        <f>VLOOKUP(B12,Sheet1!B:B,1,0)</f>
        <v>08.69% Tamil Nadu SDL - 24-Feb-2026</v>
      </c>
    </row>
    <row r="13" spans="1:5" x14ac:dyDescent="0.3">
      <c r="A13" s="7" t="s">
        <v>32</v>
      </c>
      <c r="B13" s="7" t="s">
        <v>6</v>
      </c>
      <c r="C13" s="8"/>
      <c r="D13" s="6">
        <f t="shared" si="0"/>
        <v>0</v>
      </c>
      <c r="E13" s="7" t="str">
        <f>VLOOKUP(B13,Sheet1!B:B,1,0)</f>
        <v>Export-Import Bank Of India SR-Y-03 07.10% (18-Mar-26)</v>
      </c>
    </row>
    <row r="14" spans="1:5" x14ac:dyDescent="0.3">
      <c r="A14" s="7" t="s">
        <v>32</v>
      </c>
      <c r="B14" s="7" t="s">
        <v>25</v>
      </c>
      <c r="C14" s="8">
        <v>3.5630497366605201</v>
      </c>
      <c r="D14" s="6">
        <f t="shared" si="0"/>
        <v>3.6772940197887044E-2</v>
      </c>
      <c r="E14" s="7" t="str">
        <f>VLOOKUP(B14,Sheet1!B:B,1,0)</f>
        <v>Indian Oil Corpn. Ltd. SR-XX 05.60% (23-Jan-26)</v>
      </c>
    </row>
    <row r="15" spans="1:5" x14ac:dyDescent="0.3">
      <c r="A15" s="7" t="s">
        <v>32</v>
      </c>
      <c r="B15" s="7" t="s">
        <v>15</v>
      </c>
      <c r="C15" s="8">
        <v>5.5459993506499901</v>
      </c>
      <c r="D15" s="6">
        <f t="shared" si="0"/>
        <v>5.7238241824296966E-2</v>
      </c>
      <c r="E15" s="7" t="str">
        <f>VLOOKUP(B15,Sheet1!B:B,1,0)</f>
        <v>Indian Railway Finance Corpn Ltd. 09.09% (31-Mar-26)</v>
      </c>
    </row>
    <row r="16" spans="1:5" x14ac:dyDescent="0.3">
      <c r="A16" s="7" t="s">
        <v>32</v>
      </c>
      <c r="B16" s="7" t="s">
        <v>5</v>
      </c>
      <c r="C16" s="8">
        <v>5.2836991143035998</v>
      </c>
      <c r="D16" s="6">
        <f t="shared" si="0"/>
        <v>5.4531136502186654E-2</v>
      </c>
      <c r="E16" s="7" t="str">
        <f>VLOOKUP(B16,Sheet1!B:B,1,0)</f>
        <v>Mangalore Refinery &amp; Petrochemicals Ltd. -SR-3 06.18% (29-Dec-25)</v>
      </c>
    </row>
    <row r="17" spans="1:5" x14ac:dyDescent="0.3">
      <c r="A17" s="7" t="s">
        <v>32</v>
      </c>
      <c r="B17" s="7" t="s">
        <v>21</v>
      </c>
      <c r="C17" s="8">
        <v>10.735551589393999</v>
      </c>
      <c r="D17" s="6">
        <f t="shared" si="0"/>
        <v>0.1107977226717367</v>
      </c>
      <c r="E17" s="7" t="str">
        <f>VLOOKUP(B17,Sheet1!B:B,1,0)</f>
        <v>National Bank For Agriculture &amp; Rural Development SR 23A 7.40% (30-Jan-26)</v>
      </c>
    </row>
    <row r="18" spans="1:5" x14ac:dyDescent="0.3">
      <c r="A18" s="7" t="s">
        <v>32</v>
      </c>
      <c r="B18" s="7" t="s">
        <v>3</v>
      </c>
      <c r="C18" s="8">
        <v>4.9523864535929398</v>
      </c>
      <c r="D18" s="6">
        <f t="shared" si="0"/>
        <v>5.1111779052931731E-2</v>
      </c>
      <c r="E18" s="7" t="str">
        <f>VLOOKUP(B18,Sheet1!B:B,1,0)</f>
        <v>NHPC Ltd. 8.85% (11-Feb-26)</v>
      </c>
    </row>
    <row r="19" spans="1:5" x14ac:dyDescent="0.3">
      <c r="A19" s="7" t="s">
        <v>32</v>
      </c>
      <c r="B19" s="7" t="s">
        <v>23</v>
      </c>
      <c r="C19" s="8">
        <v>6.4672359232501</v>
      </c>
      <c r="D19" s="6">
        <f t="shared" si="0"/>
        <v>6.6745989370948167E-2</v>
      </c>
      <c r="E19" s="7" t="str">
        <f>VLOOKUP(B19,Sheet1!B:B,1,0)</f>
        <v>Power Finance Corporation Ltd. SR-227-BD 7.58% (15-Jan-26)</v>
      </c>
    </row>
    <row r="20" spans="1:5" x14ac:dyDescent="0.3">
      <c r="A20" s="7" t="s">
        <v>32</v>
      </c>
      <c r="B20" s="7" t="s">
        <v>8</v>
      </c>
      <c r="C20" s="8">
        <v>5.3660371336548698</v>
      </c>
      <c r="D20" s="6">
        <f t="shared" si="0"/>
        <v>5.5380917247727E-2</v>
      </c>
      <c r="E20" s="7" t="str">
        <f>VLOOKUP(B20,Sheet1!B:B,1,0)</f>
        <v>REC Ltd.-SR-214 07.32% (28-Feb-26)</v>
      </c>
    </row>
    <row r="21" spans="1:5" x14ac:dyDescent="0.3">
      <c r="A21" s="7" t="s">
        <v>32</v>
      </c>
      <c r="B21" s="7" t="s">
        <v>33</v>
      </c>
      <c r="C21" s="8">
        <v>2.6719170540865198</v>
      </c>
      <c r="D21" s="6">
        <f t="shared" si="0"/>
        <v>2.7575883949272972E-2</v>
      </c>
      <c r="E21" s="7" t="str">
        <f>VLOOKUP(B21,Sheet1!B:B,1,0)</f>
        <v>Small Industries Development Bank of India Sr IV 07.11% (27-Feb-26)</v>
      </c>
    </row>
    <row r="22" spans="1:5" x14ac:dyDescent="0.3">
      <c r="A22" s="7" t="s">
        <v>32</v>
      </c>
      <c r="B22" s="7" t="s">
        <v>7</v>
      </c>
      <c r="C22" s="8">
        <v>3.7474873319728599</v>
      </c>
      <c r="D22" s="6">
        <f t="shared" si="0"/>
        <v>3.8676453526056163E-2</v>
      </c>
      <c r="E22" s="7" t="str">
        <f>VLOOKUP(B22,Sheet1!B:B,1,0)</f>
        <v>Small Industries Development Bank of India SR-V 07.23 % (09-Mar-26)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Udeshi</dc:creator>
  <cp:lastModifiedBy>Akshay Udeshi</cp:lastModifiedBy>
  <dcterms:created xsi:type="dcterms:W3CDTF">2024-04-10T06:01:10Z</dcterms:created>
  <dcterms:modified xsi:type="dcterms:W3CDTF">2024-06-10T08:26:45Z</dcterms:modified>
</cp:coreProperties>
</file>